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13_ncr:1_{DF2F6CB4-B0CF-41E0-9885-A47A8A11370D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75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64" i="1"/>
  <c r="D65" i="1"/>
  <c r="D50" i="1"/>
  <c r="C50" i="1"/>
  <c r="D55" i="1"/>
  <c r="C56" i="1"/>
  <c r="D56" i="1"/>
  <c r="D51" i="1"/>
  <c r="C51" i="1"/>
  <c r="C55" i="1" l="1"/>
  <c r="D43" i="1"/>
  <c r="C43" i="1"/>
  <c r="D39" i="1"/>
  <c r="D47" i="1" s="1"/>
  <c r="C39" i="1"/>
  <c r="D19" i="1"/>
  <c r="C19" i="1"/>
  <c r="D8" i="1"/>
  <c r="C8" i="1"/>
  <c r="C36" i="1" l="1"/>
  <c r="C47" i="1"/>
  <c r="D36" i="1"/>
  <c r="D60" i="1"/>
  <c r="D62" i="1" s="1"/>
  <c r="C60" i="1"/>
  <c r="C62" i="1" l="1"/>
  <c r="C65" i="1" s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<sst xmlns="http://schemas.openxmlformats.org/spreadsheetml/2006/main" count="62" uniqueCount="54">
  <si>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</si>
  <si>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</si>
  <si>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</si>
  <si>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</si>
  <si>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</si>
  <si>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</si>
  <si>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</si>
  <si>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</si>
  <si>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</si>
  <si>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</si>
  <si>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</si>
  <si>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</si>
  <si>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</si>
  <si>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</si>
  <si>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</si>
  <si>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</si>
  <si>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</si>
  <si>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</si>
  <si>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</si>
  <si>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</si>
  <si>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</si>
  <si>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</si>
  <si>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</si>
  <si>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</si>
  <si>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</si>
  <si>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</si>
  <si>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</si>
  <si>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</si>
  <si>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</si>
  <si>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</si>
  <si>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</si>
  <si>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</si>
  <si>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</si>
  <si>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</si>
  <si>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</si>
  <si>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</si>
  <si>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</si>
  <si>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</si>
  <si>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</si>
  <si>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</si>
  <si>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</si>
  <si>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</si>
  <si>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</si>
  <si>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</si>
  <si>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</si>
  <si>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</si>
  <si>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</si>
  <si>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</si>
  <si>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</si>
  <si>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</si>
  <si>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FIDEICOMISO EXPOCHIHUAHUA</t>
  </si>
  <si>
    <t>2024</t>
  </si>
  <si>
    <t>2023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</si>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</sst>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19" zoomScale="92" zoomScaleNormal="92" workbookViewId="0">
      <selection activeCell="C41" sqref="C4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73642308.909999996</v>
      </c>
      <c r="D8" s="19">
        <f>SUM(D9:D18)</f>
        <v>64925221.210000001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57654818.149999999</v>
      </c>
      <c r="D9" s="21">
        <v>52404952.719999999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15987490.76</v>
      </c>
      <c r="D18" s="21">
        <v>12520268.49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17531748.899999999</v>
      </c>
      <c r="D19" s="19">
        <f>SUM(D20:D35)</f>
        <v>34449451.879999995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0</v>
      </c>
      <c r="D20" s="21">
        <v>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0</v>
      </c>
      <c r="D21" s="21">
        <v>0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0</v>
      </c>
      <c r="D22" s="21">
        <v>424945.4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17531748.899999999</v>
      </c>
      <c r="D35" s="21">
        <v>34024506.479999997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56110560.009999998</v>
      </c>
      <c r="D36" s="23">
        <f>SUM(D8-D19)</f>
        <v>30475769.330000006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0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12516285.300000008</v>
      </c>
      <c r="D55" s="19">
        <f>SUM(D56+D59)</f>
        <v>6151706.7299999995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12004909.59</v>
      </c>
      <c r="D56" s="31">
        <f>SUM(D57+D58)</f>
        <v>5681958.5199999996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12004909.59</v>
      </c>
      <c r="D57" s="30">
        <v>5681958.5199999996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f>159629333.55-159117957.84</f>
        <v>511375.71000000834</v>
      </c>
      <c r="D59" s="30">
        <v>469748.21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-12516285.300000008</v>
      </c>
      <c r="D60" s="27">
        <f>D50-D55</f>
        <v>-6151706.7299999995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43594274.709999993</v>
      </c>
      <c r="D62" s="32">
        <f>SUM(D60,D47,D36)</f>
        <v>24324062.600000005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f>+D65</f>
        <v>115523683.13000001</v>
      </c>
      <c r="D64" s="33">
        <v>91199620.530000001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+C62+C64</f>
        <v>159117957.84</v>
      </c>
      <c r="D65" s="33">
        <f>+D62+D64</f>
        <v>115523683.13000001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2019-12-03T19:09:42Z</dcterms:created>
  <dcterms:modified xsi:type="dcterms:W3CDTF">2025-02-05T20:36:17Z</dcterms:modified>
</cp:coreProperties>
</file>